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fessionnel\Mes projets industriels\Logo Microtechniques à leds\Fiches pédagogiques\"/>
    </mc:Choice>
  </mc:AlternateContent>
  <xr:revisionPtr revIDLastSave="0" documentId="13_ncr:1_{5F5021B8-7A3D-4C10-919E-D3BBD1F68FFC}" xr6:coauthVersionLast="47" xr6:coauthVersionMax="47" xr10:uidLastSave="{00000000-0000-0000-0000-000000000000}"/>
  <bookViews>
    <workbookView xWindow="960" yWindow="0" windowWidth="19530" windowHeight="11520" tabRatio="694" firstSheet="3" xr2:uid="{00000000-000D-0000-FFFF-FFFF00000000}"/>
  </bookViews>
  <sheets>
    <sheet name="Élève 1" sheetId="1" r:id="rId1"/>
    <sheet name="Élève 2" sheetId="2" r:id="rId2"/>
    <sheet name="Élève 3" sheetId="3" r:id="rId3"/>
    <sheet name="Élève 4" sheetId="4" r:id="rId4"/>
    <sheet name="Élève 5" sheetId="5" r:id="rId5"/>
    <sheet name="Élève 6" sheetId="6" r:id="rId6"/>
    <sheet name="Élève 7" sheetId="7" r:id="rId7"/>
    <sheet name="Élève 8" sheetId="8" r:id="rId8"/>
    <sheet name="Élève 9" sheetId="9" r:id="rId9"/>
    <sheet name="Élève 10" sheetId="10" r:id="rId10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0" l="1"/>
  <c r="I65" i="10"/>
  <c r="I64" i="10"/>
  <c r="I63" i="10"/>
  <c r="I62" i="10"/>
  <c r="I61" i="10"/>
  <c r="I60" i="10"/>
  <c r="I66" i="10" s="1"/>
  <c r="G56" i="10"/>
  <c r="I55" i="10"/>
  <c r="I54" i="10"/>
  <c r="I53" i="10"/>
  <c r="I56" i="10" s="1"/>
  <c r="G50" i="10"/>
  <c r="I49" i="10"/>
  <c r="I48" i="10"/>
  <c r="I47" i="10"/>
  <c r="I46" i="10"/>
  <c r="I45" i="10"/>
  <c r="I44" i="10"/>
  <c r="G41" i="10"/>
  <c r="I40" i="10"/>
  <c r="I39" i="10"/>
  <c r="I38" i="10"/>
  <c r="I37" i="10"/>
  <c r="I41" i="10" s="1"/>
  <c r="G34" i="10"/>
  <c r="I33" i="10"/>
  <c r="I32" i="10"/>
  <c r="I31" i="10"/>
  <c r="I30" i="10"/>
  <c r="I29" i="10"/>
  <c r="I28" i="10"/>
  <c r="I27" i="10"/>
  <c r="I26" i="10"/>
  <c r="G23" i="10"/>
  <c r="I22" i="10"/>
  <c r="I21" i="10"/>
  <c r="I20" i="10"/>
  <c r="I19" i="10"/>
  <c r="I23" i="10" s="1"/>
  <c r="G16" i="10"/>
  <c r="I15" i="10"/>
  <c r="I14" i="10"/>
  <c r="I13" i="10"/>
  <c r="I12" i="10"/>
  <c r="G66" i="9"/>
  <c r="I65" i="9"/>
  <c r="I64" i="9"/>
  <c r="I63" i="9"/>
  <c r="I62" i="9"/>
  <c r="I61" i="9"/>
  <c r="I60" i="9"/>
  <c r="G56" i="9"/>
  <c r="I55" i="9"/>
  <c r="I54" i="9"/>
  <c r="I53" i="9"/>
  <c r="I56" i="9" s="1"/>
  <c r="G50" i="9"/>
  <c r="I49" i="9"/>
  <c r="I48" i="9"/>
  <c r="I47" i="9"/>
  <c r="I46" i="9"/>
  <c r="I45" i="9"/>
  <c r="I44" i="9"/>
  <c r="G41" i="9"/>
  <c r="I40" i="9"/>
  <c r="I39" i="9"/>
  <c r="I38" i="9"/>
  <c r="I37" i="9"/>
  <c r="G34" i="9"/>
  <c r="I33" i="9"/>
  <c r="I32" i="9"/>
  <c r="I31" i="9"/>
  <c r="I30" i="9"/>
  <c r="I29" i="9"/>
  <c r="I28" i="9"/>
  <c r="I27" i="9"/>
  <c r="I26" i="9"/>
  <c r="I34" i="9" s="1"/>
  <c r="G23" i="9"/>
  <c r="I22" i="9"/>
  <c r="I21" i="9"/>
  <c r="I20" i="9"/>
  <c r="I19" i="9"/>
  <c r="G16" i="9"/>
  <c r="I15" i="9"/>
  <c r="I14" i="9"/>
  <c r="I13" i="9"/>
  <c r="I12" i="9"/>
  <c r="I16" i="9" s="1"/>
  <c r="G66" i="8"/>
  <c r="I65" i="8"/>
  <c r="I64" i="8"/>
  <c r="I63" i="8"/>
  <c r="I62" i="8"/>
  <c r="I61" i="8"/>
  <c r="I60" i="8"/>
  <c r="I66" i="8" s="1"/>
  <c r="G56" i="8"/>
  <c r="I55" i="8"/>
  <c r="I54" i="8"/>
  <c r="I53" i="8"/>
  <c r="I56" i="8" s="1"/>
  <c r="G50" i="8"/>
  <c r="I49" i="8"/>
  <c r="I48" i="8"/>
  <c r="I47" i="8"/>
  <c r="I46" i="8"/>
  <c r="I45" i="8"/>
  <c r="I44" i="8"/>
  <c r="G41" i="8"/>
  <c r="I40" i="8"/>
  <c r="I39" i="8"/>
  <c r="I38" i="8"/>
  <c r="I37" i="8"/>
  <c r="I41" i="8" s="1"/>
  <c r="G34" i="8"/>
  <c r="I33" i="8"/>
  <c r="I32" i="8"/>
  <c r="I31" i="8"/>
  <c r="I30" i="8"/>
  <c r="I29" i="8"/>
  <c r="I28" i="8"/>
  <c r="I27" i="8"/>
  <c r="I26" i="8"/>
  <c r="G23" i="8"/>
  <c r="I22" i="8"/>
  <c r="I21" i="8"/>
  <c r="I20" i="8"/>
  <c r="I19" i="8"/>
  <c r="I23" i="8" s="1"/>
  <c r="G16" i="8"/>
  <c r="I15" i="8"/>
  <c r="I14" i="8"/>
  <c r="I13" i="8"/>
  <c r="I12" i="8"/>
  <c r="G66" i="7"/>
  <c r="I65" i="7"/>
  <c r="I64" i="7"/>
  <c r="I63" i="7"/>
  <c r="I62" i="7"/>
  <c r="I61" i="7"/>
  <c r="I60" i="7"/>
  <c r="I66" i="7" s="1"/>
  <c r="G56" i="7"/>
  <c r="I55" i="7"/>
  <c r="I54" i="7"/>
  <c r="I53" i="7"/>
  <c r="I56" i="7" s="1"/>
  <c r="G50" i="7"/>
  <c r="I49" i="7"/>
  <c r="I48" i="7"/>
  <c r="I47" i="7"/>
  <c r="I46" i="7"/>
  <c r="I45" i="7"/>
  <c r="I44" i="7"/>
  <c r="G41" i="7"/>
  <c r="I40" i="7"/>
  <c r="I39" i="7"/>
  <c r="I38" i="7"/>
  <c r="I37" i="7"/>
  <c r="I41" i="7" s="1"/>
  <c r="G34" i="7"/>
  <c r="I33" i="7"/>
  <c r="I32" i="7"/>
  <c r="I31" i="7"/>
  <c r="I30" i="7"/>
  <c r="I29" i="7"/>
  <c r="I28" i="7"/>
  <c r="I27" i="7"/>
  <c r="I26" i="7"/>
  <c r="G23" i="7"/>
  <c r="I22" i="7"/>
  <c r="I21" i="7"/>
  <c r="I20" i="7"/>
  <c r="I19" i="7"/>
  <c r="I23" i="7" s="1"/>
  <c r="G16" i="7"/>
  <c r="I15" i="7"/>
  <c r="I14" i="7"/>
  <c r="I13" i="7"/>
  <c r="I12" i="7"/>
  <c r="G66" i="6"/>
  <c r="I65" i="6"/>
  <c r="I64" i="6"/>
  <c r="I63" i="6"/>
  <c r="I62" i="6"/>
  <c r="I61" i="6"/>
  <c r="I60" i="6"/>
  <c r="G56" i="6"/>
  <c r="I55" i="6"/>
  <c r="I54" i="6"/>
  <c r="I53" i="6"/>
  <c r="I56" i="6" s="1"/>
  <c r="G50" i="6"/>
  <c r="I49" i="6"/>
  <c r="I48" i="6"/>
  <c r="I47" i="6"/>
  <c r="I46" i="6"/>
  <c r="I45" i="6"/>
  <c r="I44" i="6"/>
  <c r="G41" i="6"/>
  <c r="I40" i="6"/>
  <c r="I39" i="6"/>
  <c r="I38" i="6"/>
  <c r="I37" i="6"/>
  <c r="G34" i="6"/>
  <c r="I33" i="6"/>
  <c r="I32" i="6"/>
  <c r="I31" i="6"/>
  <c r="I30" i="6"/>
  <c r="I29" i="6"/>
  <c r="I28" i="6"/>
  <c r="I27" i="6"/>
  <c r="I26" i="6"/>
  <c r="I34" i="6" s="1"/>
  <c r="G23" i="6"/>
  <c r="I22" i="6"/>
  <c r="I21" i="6"/>
  <c r="I20" i="6"/>
  <c r="I19" i="6"/>
  <c r="G16" i="6"/>
  <c r="I15" i="6"/>
  <c r="I14" i="6"/>
  <c r="I13" i="6"/>
  <c r="I12" i="6"/>
  <c r="I16" i="6" s="1"/>
  <c r="G66" i="5"/>
  <c r="I65" i="5"/>
  <c r="I64" i="5"/>
  <c r="I63" i="5"/>
  <c r="I62" i="5"/>
  <c r="I61" i="5"/>
  <c r="I60" i="5"/>
  <c r="I66" i="5" s="1"/>
  <c r="G56" i="5"/>
  <c r="I55" i="5"/>
  <c r="I54" i="5"/>
  <c r="I53" i="5"/>
  <c r="I56" i="5" s="1"/>
  <c r="G50" i="5"/>
  <c r="I49" i="5"/>
  <c r="I48" i="5"/>
  <c r="I47" i="5"/>
  <c r="I46" i="5"/>
  <c r="I45" i="5"/>
  <c r="I44" i="5"/>
  <c r="G41" i="5"/>
  <c r="I40" i="5"/>
  <c r="I39" i="5"/>
  <c r="I38" i="5"/>
  <c r="I37" i="5"/>
  <c r="I41" i="5" s="1"/>
  <c r="G34" i="5"/>
  <c r="I33" i="5"/>
  <c r="I32" i="5"/>
  <c r="I31" i="5"/>
  <c r="I30" i="5"/>
  <c r="I29" i="5"/>
  <c r="I28" i="5"/>
  <c r="I27" i="5"/>
  <c r="I26" i="5"/>
  <c r="G23" i="5"/>
  <c r="I22" i="5"/>
  <c r="I21" i="5"/>
  <c r="I20" i="5"/>
  <c r="I19" i="5"/>
  <c r="I23" i="5" s="1"/>
  <c r="G16" i="5"/>
  <c r="I15" i="5"/>
  <c r="I14" i="5"/>
  <c r="I13" i="5"/>
  <c r="I12" i="5"/>
  <c r="G66" i="4"/>
  <c r="I65" i="4"/>
  <c r="I64" i="4"/>
  <c r="I63" i="4"/>
  <c r="I62" i="4"/>
  <c r="I61" i="4"/>
  <c r="I60" i="4"/>
  <c r="I66" i="4" s="1"/>
  <c r="G56" i="4"/>
  <c r="I55" i="4"/>
  <c r="I54" i="4"/>
  <c r="I53" i="4"/>
  <c r="I56" i="4" s="1"/>
  <c r="G50" i="4"/>
  <c r="I49" i="4"/>
  <c r="I48" i="4"/>
  <c r="I47" i="4"/>
  <c r="I46" i="4"/>
  <c r="I45" i="4"/>
  <c r="I44" i="4"/>
  <c r="G41" i="4"/>
  <c r="I40" i="4"/>
  <c r="I39" i="4"/>
  <c r="I38" i="4"/>
  <c r="I37" i="4"/>
  <c r="G34" i="4"/>
  <c r="I33" i="4"/>
  <c r="I32" i="4"/>
  <c r="I31" i="4"/>
  <c r="I30" i="4"/>
  <c r="I29" i="4"/>
  <c r="I28" i="4"/>
  <c r="I27" i="4"/>
  <c r="I26" i="4"/>
  <c r="G23" i="4"/>
  <c r="I22" i="4"/>
  <c r="I21" i="4"/>
  <c r="I20" i="4"/>
  <c r="I19" i="4"/>
  <c r="G16" i="4"/>
  <c r="I15" i="4"/>
  <c r="I14" i="4"/>
  <c r="I13" i="4"/>
  <c r="I12" i="4"/>
  <c r="G66" i="3"/>
  <c r="I65" i="3"/>
  <c r="I64" i="3"/>
  <c r="I63" i="3"/>
  <c r="I62" i="3"/>
  <c r="I61" i="3"/>
  <c r="I60" i="3"/>
  <c r="I66" i="3" s="1"/>
  <c r="G56" i="3"/>
  <c r="I55" i="3"/>
  <c r="I54" i="3"/>
  <c r="I53" i="3"/>
  <c r="I56" i="3" s="1"/>
  <c r="G50" i="3"/>
  <c r="I49" i="3"/>
  <c r="I48" i="3"/>
  <c r="I47" i="3"/>
  <c r="I46" i="3"/>
  <c r="I45" i="3"/>
  <c r="I44" i="3"/>
  <c r="G41" i="3"/>
  <c r="I40" i="3"/>
  <c r="I39" i="3"/>
  <c r="I38" i="3"/>
  <c r="I37" i="3"/>
  <c r="G34" i="3"/>
  <c r="I33" i="3"/>
  <c r="I32" i="3"/>
  <c r="I31" i="3"/>
  <c r="I30" i="3"/>
  <c r="I29" i="3"/>
  <c r="I28" i="3"/>
  <c r="I27" i="3"/>
  <c r="I26" i="3"/>
  <c r="G23" i="3"/>
  <c r="I22" i="3"/>
  <c r="I21" i="3"/>
  <c r="I20" i="3"/>
  <c r="I19" i="3"/>
  <c r="G16" i="3"/>
  <c r="I15" i="3"/>
  <c r="I14" i="3"/>
  <c r="I13" i="3"/>
  <c r="I12" i="3"/>
  <c r="G66" i="2"/>
  <c r="I65" i="2"/>
  <c r="I64" i="2"/>
  <c r="I63" i="2"/>
  <c r="I62" i="2"/>
  <c r="I61" i="2"/>
  <c r="I60" i="2"/>
  <c r="I66" i="2" s="1"/>
  <c r="G56" i="2"/>
  <c r="I55" i="2"/>
  <c r="I54" i="2"/>
  <c r="I53" i="2"/>
  <c r="I56" i="2" s="1"/>
  <c r="G50" i="2"/>
  <c r="I49" i="2"/>
  <c r="I48" i="2"/>
  <c r="I47" i="2"/>
  <c r="I46" i="2"/>
  <c r="I45" i="2"/>
  <c r="I44" i="2"/>
  <c r="G41" i="2"/>
  <c r="I40" i="2"/>
  <c r="I39" i="2"/>
  <c r="I38" i="2"/>
  <c r="I37" i="2"/>
  <c r="I41" i="2" s="1"/>
  <c r="G34" i="2"/>
  <c r="I33" i="2"/>
  <c r="I32" i="2"/>
  <c r="I31" i="2"/>
  <c r="I30" i="2"/>
  <c r="I29" i="2"/>
  <c r="I28" i="2"/>
  <c r="I27" i="2"/>
  <c r="I26" i="2"/>
  <c r="I34" i="2" s="1"/>
  <c r="G23" i="2"/>
  <c r="I22" i="2"/>
  <c r="I21" i="2"/>
  <c r="I20" i="2"/>
  <c r="I19" i="2"/>
  <c r="I23" i="2" s="1"/>
  <c r="G16" i="2"/>
  <c r="I15" i="2"/>
  <c r="I14" i="2"/>
  <c r="I13" i="2"/>
  <c r="I12" i="2"/>
  <c r="I16" i="2" s="1"/>
  <c r="I50" i="2" l="1"/>
  <c r="I16" i="3"/>
  <c r="I23" i="3"/>
  <c r="I34" i="3"/>
  <c r="I41" i="3"/>
  <c r="I50" i="3"/>
  <c r="I16" i="4"/>
  <c r="I23" i="4"/>
  <c r="I34" i="4"/>
  <c r="I41" i="4"/>
  <c r="I50" i="4"/>
  <c r="I16" i="5"/>
  <c r="I34" i="5"/>
  <c r="I50" i="5"/>
  <c r="I23" i="6"/>
  <c r="I41" i="6"/>
  <c r="I50" i="6"/>
  <c r="I66" i="6"/>
  <c r="I16" i="7"/>
  <c r="I34" i="7"/>
  <c r="I50" i="7"/>
  <c r="I16" i="8"/>
  <c r="I34" i="8"/>
  <c r="I50" i="8"/>
  <c r="I23" i="9"/>
  <c r="I41" i="9"/>
  <c r="I50" i="9"/>
  <c r="I66" i="9"/>
  <c r="I16" i="10"/>
  <c r="I34" i="10"/>
  <c r="I50" i="10"/>
  <c r="I68" i="10"/>
  <c r="I69" i="10" s="1"/>
  <c r="I68" i="9"/>
  <c r="I69" i="9" s="1"/>
  <c r="I68" i="8"/>
  <c r="I69" i="8" s="1"/>
  <c r="I68" i="7"/>
  <c r="I69" i="7" s="1"/>
  <c r="I68" i="6"/>
  <c r="I69" i="6" s="1"/>
  <c r="I68" i="5"/>
  <c r="I69" i="5" s="1"/>
  <c r="I68" i="4"/>
  <c r="I69" i="4" s="1"/>
  <c r="I68" i="3"/>
  <c r="I69" i="3" s="1"/>
  <c r="I68" i="2"/>
  <c r="I69" i="2" s="1"/>
  <c r="I60" i="1"/>
  <c r="I61" i="1"/>
  <c r="I62" i="1"/>
  <c r="I63" i="1"/>
  <c r="I64" i="1"/>
  <c r="I65" i="1"/>
  <c r="I55" i="1"/>
  <c r="I54" i="1"/>
  <c r="I53" i="1"/>
  <c r="I49" i="1"/>
  <c r="I48" i="1"/>
  <c r="I47" i="1"/>
  <c r="I46" i="1"/>
  <c r="I45" i="1"/>
  <c r="I44" i="1"/>
  <c r="I40" i="1"/>
  <c r="I39" i="1"/>
  <c r="I38" i="1"/>
  <c r="I37" i="1"/>
  <c r="I33" i="1"/>
  <c r="I32" i="1"/>
  <c r="I31" i="1"/>
  <c r="I30" i="1"/>
  <c r="I29" i="1"/>
  <c r="I28" i="1"/>
  <c r="I27" i="1"/>
  <c r="I26" i="1"/>
  <c r="I22" i="1"/>
  <c r="I21" i="1"/>
  <c r="I20" i="1"/>
  <c r="I19" i="1"/>
  <c r="I15" i="1"/>
  <c r="I14" i="1"/>
  <c r="I13" i="1"/>
  <c r="I12" i="1"/>
  <c r="G66" i="1"/>
  <c r="G56" i="1"/>
  <c r="G50" i="1"/>
  <c r="G41" i="1"/>
  <c r="G34" i="1"/>
  <c r="G23" i="1"/>
  <c r="G16" i="1"/>
  <c r="I66" i="1" l="1"/>
  <c r="I41" i="1"/>
  <c r="I56" i="1"/>
  <c r="I50" i="1"/>
  <c r="I34" i="1"/>
  <c r="I23" i="1"/>
  <c r="I16" i="1"/>
  <c r="I68" i="1" l="1"/>
  <c r="I69" i="1" s="1"/>
</calcChain>
</file>

<file path=xl/sharedStrings.xml><?xml version="1.0" encoding="utf-8"?>
<sst xmlns="http://schemas.openxmlformats.org/spreadsheetml/2006/main" count="1020" uniqueCount="77">
  <si>
    <t>LOGO À LEDS</t>
  </si>
  <si>
    <t>Légende de la maîtrise des savoir-faire Compétences professionnelles et transversales</t>
  </si>
  <si>
    <t>Non maîtrisée</t>
  </si>
  <si>
    <t>Insuffisamment maîtrisée</t>
  </si>
  <si>
    <t>Maîtrisée</t>
  </si>
  <si>
    <t>Bien Maîtrisée</t>
  </si>
  <si>
    <t>NOM :</t>
  </si>
  <si>
    <t>Prénom :</t>
  </si>
  <si>
    <t>Classe :</t>
  </si>
  <si>
    <t>Date :</t>
  </si>
  <si>
    <t>Compétences professionnelles évaluées</t>
  </si>
  <si>
    <t>Savoir-faire mobilisés</t>
  </si>
  <si>
    <t>Pondération</t>
  </si>
  <si>
    <t>Pts attribués</t>
  </si>
  <si>
    <t>Maîtrise</t>
  </si>
  <si>
    <t>Pts obtenus</t>
  </si>
  <si>
    <t>Activité 1</t>
  </si>
  <si>
    <t>Objectif de l'activité 1 : Rechercher les coordonnées du Logo gravé</t>
  </si>
  <si>
    <t>C1.1. Analyser les données</t>
  </si>
  <si>
    <t>C1.1.1. Analyser les documents</t>
  </si>
  <si>
    <t>C1.1.2. Interpréter des données</t>
  </si>
  <si>
    <t>C2.1. Préparer une intervention microtechnique</t>
  </si>
  <si>
    <t>C2.1.1. Analyser les documents techniques</t>
  </si>
  <si>
    <t>C2.1.5. Rendre compte par écrit</t>
  </si>
  <si>
    <t>Sous total</t>
  </si>
  <si>
    <t>Activité 2</t>
  </si>
  <si>
    <t>Objectif de l'activité 2 : Réalisation de la plaque gravée</t>
  </si>
  <si>
    <t>C2.2. Préparer les moyens de mise en œuvre</t>
  </si>
  <si>
    <t>C2.2.4. Installer et régler les outils et outillages</t>
  </si>
  <si>
    <t>C3.2. Fabriquer des pièces micromécaniques à l'unité</t>
  </si>
  <si>
    <t>C3.2.3. Ajuster les paramètres de fabrication</t>
  </si>
  <si>
    <t>C3.2.4. Réaliser les pièces.</t>
  </si>
  <si>
    <t>Activité 3</t>
  </si>
  <si>
    <t>Objectif de l'activité 3 : Réalisation de la base</t>
  </si>
  <si>
    <t>C3.2.1. Établir le mode opératoire</t>
  </si>
  <si>
    <t>C3.2.2. Adapter les outils et outillages</t>
  </si>
  <si>
    <t>C5.1. Communiquer et dialoguer oralement</t>
  </si>
  <si>
    <t>C5.1.1. Décrire oralement une situation</t>
  </si>
  <si>
    <t>C5.1.2. Écouter et prendre en compte des consignes ou des informations orales</t>
  </si>
  <si>
    <t>C5.1.3. Proposer des solutions à un problème technique</t>
  </si>
  <si>
    <t>C5.1.4. Etablir des relations efficaces</t>
  </si>
  <si>
    <t>Activité 4</t>
  </si>
  <si>
    <t>Objectif de l'activité 4 : Impression 3D des éléments constituant le socle</t>
  </si>
  <si>
    <t>C2.1. Préparer une intervention microtechniques</t>
  </si>
  <si>
    <t>C2.1.2. Déterminer les différentes phases de l'intervention</t>
  </si>
  <si>
    <t>Activité 5</t>
  </si>
  <si>
    <t>Objectif de l'activité 5 : Réalisation de la carte électronique</t>
  </si>
  <si>
    <t>C1.1.1. Analyser et décoder des documents</t>
  </si>
  <si>
    <t>C1.2. Recenser et appliquer les consignes et procédures d'hygiène et de sécurité</t>
  </si>
  <si>
    <t>C1.2.1. Identifier les risques</t>
  </si>
  <si>
    <t>C2.1.3. Identifier la solution technique adoptée</t>
  </si>
  <si>
    <t>Activité 6</t>
  </si>
  <si>
    <t>Objectif de l'activité 6 : Assemblage et test du Logo à Leds</t>
  </si>
  <si>
    <t>C3.1. Monter, assembler un produit microtechnique</t>
  </si>
  <si>
    <t>C3.1.1. Assembler un produit microtechnique</t>
  </si>
  <si>
    <t>C5.2. Renseigner des documents et rendre compte par écrit</t>
  </si>
  <si>
    <t>Compétences transversales</t>
  </si>
  <si>
    <t>PALIER</t>
  </si>
  <si>
    <t>Descriptif</t>
  </si>
  <si>
    <t>Nb points</t>
  </si>
  <si>
    <t>Points</t>
  </si>
  <si>
    <t>RECTEC</t>
  </si>
  <si>
    <t>1. Organiser son activité</t>
  </si>
  <si>
    <t>Adapte les éléments nécessaires à la réalisation de son activité ou à ses aléas</t>
  </si>
  <si>
    <t>4. Mobiliser des ressources mathématiques</t>
  </si>
  <si>
    <t>Effectue des calculs simples en autonomie et avec une procédure pour les calculs complexes</t>
  </si>
  <si>
    <t>5. Gérer les informations</t>
  </si>
  <si>
    <t>Sélectionne des informations en fonction des objectifs et des circonstances de l’activité</t>
  </si>
  <si>
    <t>6. Agir face aux imprévus</t>
  </si>
  <si>
    <t>Met en œuvre la procédure adaptée aux problèmes courants liés à son activité</t>
  </si>
  <si>
    <t>7. Communiquer à l’oral</t>
  </si>
  <si>
    <t>Communique dans des situations variées</t>
  </si>
  <si>
    <t>10. Ressources numériques</t>
  </si>
  <si>
    <t>Utilise régulièrement les ressources numériques en fonction de l’activité et du contexte</t>
  </si>
  <si>
    <t>Appréciation :</t>
  </si>
  <si>
    <t>TOTAL /140</t>
  </si>
  <si>
    <t>Note 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</si>
</sst>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8"/>
      <color rgb="FF3E3E40"/>
      <name val="Arial"/>
      <family val="2"/>
    </font>
    <font>
      <sz val="8"/>
      <color rgb="FF3E3E40"/>
      <name val="Arial"/>
      <family val="2"/>
    </font>
    <font>
      <sz val="8"/>
      <color theme="1"/>
      <name val="Arial"/>
      <family val="2"/>
    </font>
    <font>
      <sz val="8"/>
      <color rgb="FF232323"/>
      <name val="Arial"/>
      <family val="2"/>
    </font>
    <font>
      <sz val="8"/>
      <color theme="0"/>
      <name val="Arial"/>
      <family val="2"/>
    </font>
    <font>
      <sz val="36"/>
      <color theme="0"/>
      <name val="Arial"/>
      <family val="2"/>
    </font>
    <font>
      <sz val="16"/>
      <color theme="1"/>
      <name val="Arial"/>
      <family val="2"/>
    </font>
    <font>
      <sz val="12"/>
      <color theme="0"/>
      <name val="Arial"/>
      <family val="2"/>
    </font>
    <font>
      <sz val="8"/>
      <color theme="7" tint="0.59999389629810485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20"/>
      <name val="Arial"/>
      <family val="2"/>
    </font>
    <font>
      <b/>
      <i/>
      <sz val="8"/>
      <color rgb="FF232323"/>
      <name val="Arial"/>
      <family val="2"/>
    </font>
    <font>
      <b/>
      <i/>
      <sz val="8"/>
      <color theme="1"/>
      <name val="Arial"/>
      <family val="2"/>
    </font>
    <font>
      <i/>
      <sz val="14"/>
      <name val="Arial"/>
      <family val="2"/>
    </font>
    <font>
      <b/>
      <i/>
      <sz val="20"/>
      <name val="Arial"/>
      <family val="2"/>
    </font>
    <font>
      <i/>
      <sz val="10"/>
      <color theme="1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9" fontId="7" fillId="0" borderId="1" xfId="2" applyFont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0" fontId="7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1" xfId="0" applyFont="1" applyBorder="1"/>
    <xf numFmtId="9" fontId="7" fillId="0" borderId="0" xfId="2" applyFont="1" applyAlignment="1">
      <alignment horizontal="center" vertical="center"/>
    </xf>
    <xf numFmtId="1" fontId="7" fillId="0" borderId="0" xfId="2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14" borderId="1" xfId="0" applyFont="1" applyFill="1" applyBorder="1" applyAlignment="1">
      <alignment horizontal="center" vertical="center"/>
    </xf>
    <xf numFmtId="0" fontId="9" fillId="1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16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center"/>
    </xf>
    <xf numFmtId="0" fontId="13" fillId="13" borderId="0" xfId="0" applyFont="1" applyFill="1" applyAlignment="1">
      <alignment horizontal="center" vertical="center"/>
    </xf>
    <xf numFmtId="9" fontId="13" fillId="13" borderId="0" xfId="2" applyFont="1" applyFill="1" applyAlignment="1">
      <alignment horizontal="center" vertical="center"/>
    </xf>
    <xf numFmtId="1" fontId="13" fillId="13" borderId="0" xfId="2" applyNumberFormat="1" applyFont="1" applyFill="1" applyAlignment="1">
      <alignment horizontal="center" vertical="center"/>
    </xf>
    <xf numFmtId="1" fontId="13" fillId="13" borderId="0" xfId="0" applyNumberFormat="1" applyFont="1" applyFill="1" applyAlignment="1">
      <alignment horizontal="center" vertical="center"/>
    </xf>
    <xf numFmtId="0" fontId="7" fillId="13" borderId="0" xfId="0" applyFont="1" applyFill="1" applyAlignment="1">
      <alignment horizontal="center" vertical="center"/>
    </xf>
    <xf numFmtId="0" fontId="7" fillId="13" borderId="0" xfId="0" applyFont="1" applyFill="1" applyBorder="1" applyAlignment="1">
      <alignment horizontal="center" vertical="center"/>
    </xf>
    <xf numFmtId="9" fontId="7" fillId="13" borderId="0" xfId="2" applyFont="1" applyFill="1" applyAlignment="1">
      <alignment horizontal="center" vertical="center"/>
    </xf>
    <xf numFmtId="1" fontId="7" fillId="13" borderId="0" xfId="2" applyNumberFormat="1" applyFont="1" applyFill="1" applyAlignment="1">
      <alignment horizontal="center" vertical="center"/>
    </xf>
    <xf numFmtId="1" fontId="7" fillId="13" borderId="0" xfId="0" applyNumberFormat="1" applyFont="1" applyFill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164" fontId="14" fillId="0" borderId="7" xfId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16" fillId="0" borderId="10" xfId="0" applyNumberFormat="1" applyFont="1" applyBorder="1" applyAlignment="1">
      <alignment horizontal="center" vertical="center"/>
    </xf>
    <xf numFmtId="0" fontId="2" fillId="13" borderId="0" xfId="0" applyFont="1" applyFill="1" applyBorder="1" applyAlignment="1">
      <alignment horizontal="center" vertical="center"/>
    </xf>
    <xf numFmtId="164" fontId="7" fillId="13" borderId="0" xfId="1" applyFont="1" applyFill="1" applyBorder="1" applyAlignment="1">
      <alignment horizontal="center" vertical="center"/>
    </xf>
    <xf numFmtId="1" fontId="7" fillId="13" borderId="0" xfId="2" applyNumberFormat="1" applyFont="1" applyFill="1" applyBorder="1" applyAlignment="1">
      <alignment horizontal="center" vertical="center"/>
    </xf>
    <xf numFmtId="2" fontId="7" fillId="13" borderId="0" xfId="0" applyNumberFormat="1" applyFont="1" applyFill="1" applyBorder="1" applyAlignment="1">
      <alignment horizontal="center" vertical="center"/>
    </xf>
    <xf numFmtId="0" fontId="2" fillId="13" borderId="0" xfId="0" applyFont="1" applyFill="1" applyBorder="1" applyAlignment="1">
      <alignment horizontal="center" vertical="center" textRotation="90"/>
    </xf>
    <xf numFmtId="9" fontId="7" fillId="13" borderId="0" xfId="2" applyFont="1" applyFill="1" applyBorder="1" applyAlignment="1">
      <alignment horizontal="center" vertical="center"/>
    </xf>
    <xf numFmtId="0" fontId="8" fillId="13" borderId="0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vertical="center" textRotation="90"/>
    </xf>
    <xf numFmtId="0" fontId="18" fillId="0" borderId="1" xfId="0" applyFont="1" applyBorder="1" applyAlignment="1">
      <alignment horizontal="right" vertical="center"/>
    </xf>
    <xf numFmtId="0" fontId="5" fillId="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9" fontId="7" fillId="0" borderId="11" xfId="2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right" vertical="center"/>
    </xf>
    <xf numFmtId="165" fontId="7" fillId="0" borderId="11" xfId="0" applyNumberFormat="1" applyFont="1" applyBorder="1" applyAlignment="1">
      <alignment horizontal="center" vertical="center"/>
    </xf>
    <xf numFmtId="0" fontId="4" fillId="13" borderId="0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center" vertical="center"/>
    </xf>
    <xf numFmtId="164" fontId="7" fillId="13" borderId="1" xfId="1" applyFont="1" applyFill="1" applyBorder="1" applyAlignment="1">
      <alignment horizontal="center" vertical="center"/>
    </xf>
    <xf numFmtId="0" fontId="11" fillId="13" borderId="0" xfId="0" applyFont="1" applyFill="1" applyBorder="1" applyAlignment="1">
      <alignment horizontal="center" vertical="center"/>
    </xf>
    <xf numFmtId="0" fontId="11" fillId="13" borderId="1" xfId="0" applyFont="1" applyFill="1" applyBorder="1" applyAlignment="1">
      <alignment horizontal="center" vertical="center"/>
    </xf>
    <xf numFmtId="0" fontId="11" fillId="1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17" borderId="1" xfId="0" applyFont="1" applyFill="1" applyBorder="1" applyAlignment="1" applyProtection="1">
      <alignment horizontal="center" vertical="center"/>
      <protection locked="0"/>
    </xf>
    <xf numFmtId="1" fontId="7" fillId="17" borderId="1" xfId="2" applyNumberFormat="1" applyFont="1" applyFill="1" applyBorder="1" applyAlignment="1" applyProtection="1">
      <alignment horizontal="center" vertical="center"/>
      <protection locked="0"/>
    </xf>
    <xf numFmtId="0" fontId="7" fillId="17" borderId="11" xfId="0" applyFont="1" applyFill="1" applyBorder="1" applyAlignment="1" applyProtection="1">
      <alignment horizontal="center" vertical="center"/>
      <protection locked="0"/>
    </xf>
    <xf numFmtId="0" fontId="7" fillId="17" borderId="1" xfId="0" applyFont="1" applyFill="1" applyBorder="1" applyAlignment="1" applyProtection="1">
      <alignment horizontal="center" vertical="center"/>
      <protection locked="0"/>
    </xf>
    <xf numFmtId="0" fontId="4" fillId="1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12" fillId="12" borderId="1" xfId="0" applyFont="1" applyFill="1" applyBorder="1" applyAlignment="1">
      <alignment horizontal="center" vertical="center" textRotation="90"/>
    </xf>
    <xf numFmtId="0" fontId="2" fillId="11" borderId="1" xfId="0" applyFont="1" applyFill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textRotation="90"/>
    </xf>
    <xf numFmtId="0" fontId="2" fillId="10" borderId="1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center" vertical="center" textRotation="90"/>
    </xf>
    <xf numFmtId="0" fontId="2" fillId="8" borderId="1" xfId="0" applyFont="1" applyFill="1" applyBorder="1" applyAlignment="1">
      <alignment horizontal="center" vertical="center" textRotation="90"/>
    </xf>
    <xf numFmtId="0" fontId="10" fillId="14" borderId="1" xfId="0" applyFont="1" applyFill="1" applyBorder="1" applyAlignment="1">
      <alignment horizontal="center" vertical="center"/>
    </xf>
    <xf numFmtId="0" fontId="4" fillId="1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90"/>
    </xf>
    <xf numFmtId="0" fontId="19" fillId="0" borderId="6" xfId="0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/>
    </xf>
    <xf numFmtId="0" fontId="21" fillId="0" borderId="2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15" fillId="0" borderId="5" xfId="0" applyFont="1" applyBorder="1" applyAlignment="1" applyProtection="1">
      <alignment horizontal="left" vertical="top"/>
      <protection locked="0"/>
    </xf>
    <xf numFmtId="0" fontId="14" fillId="0" borderId="6" xfId="0" applyFont="1" applyBorder="1" applyAlignment="1" applyProtection="1">
      <alignment horizontal="left" vertical="top"/>
      <protection locked="0"/>
    </xf>
    <xf numFmtId="0" fontId="14" fillId="0" borderId="8" xfId="0" applyFont="1" applyBorder="1" applyAlignment="1" applyProtection="1">
      <alignment horizontal="left" vertical="top"/>
      <protection locked="0"/>
    </xf>
    <xf numFmtId="0" fontId="14" fillId="0" borderId="9" xfId="0" applyFont="1" applyBorder="1" applyAlignment="1" applyProtection="1">
      <alignment horizontal="left" vertical="top"/>
      <protection locked="0"/>
    </xf>
    <xf numFmtId="0" fontId="18" fillId="0" borderId="2" xfId="0" applyFont="1" applyBorder="1" applyAlignment="1">
      <alignment horizontal="right" vertical="center"/>
    </xf>
    <xf numFmtId="0" fontId="18" fillId="0" borderId="3" xfId="0" applyFont="1" applyBorder="1" applyAlignment="1">
      <alignment horizontal="right" vertical="center"/>
    </xf>
    <xf numFmtId="0" fontId="18" fillId="0" borderId="4" xfId="0" applyFont="1" applyBorder="1" applyAlignment="1">
      <alignment horizontal="right" vertical="center"/>
    </xf>
    <xf numFmtId="0" fontId="17" fillId="0" borderId="2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3F5C52B-6BA4-43E7-8B5E-A244EA877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4705" y="151121"/>
          <a:ext cx="827958" cy="12608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BAFDE0-32A0-477D-9E30-8FECD1D2E0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9A4F10B-9E1C-4BFB-8E36-3EDFE03E41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6164DBA-1412-4A2E-A709-88520AD8B7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007444E-4E4C-4953-8CD7-B8ABE5BF59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AD5CA4-828F-4F62-A3E8-B72482253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9873F2-ACE5-40E2-99DD-D919BAB166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5916296-889A-44E6-96A5-55E11DB0D5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D51679-B3C1-4CAF-9D9C-5D23032D9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67234</xdr:colOff>
      <xdr:row>1</xdr:row>
      <xdr:rowOff>5445</xdr:rowOff>
    </xdr:from>
    <xdr:to>
      <xdr:col>9</xdr:col>
      <xdr:colOff>43545</xdr:colOff>
      <xdr:row>5</xdr:row>
      <xdr:rowOff>11206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4E1887F-D5AC-4922-8840-0DF294A2E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54534" y="148320"/>
          <a:ext cx="824036" cy="1263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1"/>
  <sheetViews>
    <sheetView tabSelected="1" topLeftCell="A39" zoomScale="115" zoomScaleNormal="115" workbookViewId="0">
      <selection activeCell="C65" sqref="C65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F68:H68"/>
    <mergeCell ref="F69:H69"/>
    <mergeCell ref="C11:I11"/>
    <mergeCell ref="C18:I18"/>
    <mergeCell ref="C25:I25"/>
    <mergeCell ref="C36:I36"/>
    <mergeCell ref="C43:I43"/>
    <mergeCell ref="C52:I52"/>
    <mergeCell ref="B68:E69"/>
    <mergeCell ref="C34:E34"/>
    <mergeCell ref="C23:E23"/>
    <mergeCell ref="C16:E16"/>
    <mergeCell ref="C50:E50"/>
    <mergeCell ref="C56:E56"/>
    <mergeCell ref="C66:E66"/>
    <mergeCell ref="C44:D45"/>
    <mergeCell ref="C39:D40"/>
    <mergeCell ref="C37:D38"/>
    <mergeCell ref="C41:D41"/>
    <mergeCell ref="B11:B16"/>
    <mergeCell ref="C55:D55"/>
    <mergeCell ref="C54:D54"/>
    <mergeCell ref="C53:D53"/>
    <mergeCell ref="C12:D13"/>
    <mergeCell ref="C14:D15"/>
    <mergeCell ref="C26:D29"/>
    <mergeCell ref="C21:D22"/>
    <mergeCell ref="C20:D20"/>
    <mergeCell ref="C19:D19"/>
    <mergeCell ref="B60:B66"/>
    <mergeCell ref="B52:B56"/>
    <mergeCell ref="F2:G2"/>
    <mergeCell ref="F3:G3"/>
    <mergeCell ref="F4:G4"/>
    <mergeCell ref="F5:G5"/>
    <mergeCell ref="E2:E5"/>
    <mergeCell ref="C46:D46"/>
    <mergeCell ref="C47:D49"/>
    <mergeCell ref="B36:B41"/>
    <mergeCell ref="B43:B50"/>
    <mergeCell ref="B18:B23"/>
    <mergeCell ref="B25:B34"/>
    <mergeCell ref="C30:D33"/>
    <mergeCell ref="B2:D5"/>
    <mergeCell ref="C9:D9"/>
  </mergeCells>
  <phoneticPr fontId="3" type="noConversion"/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EFAA0-4DB1-4A48-AEDD-FC9547269ECF}">
  <dimension ref="A1:J131"/>
  <sheetViews>
    <sheetView topLeftCell="A37" zoomScale="115" zoomScaleNormal="115" workbookViewId="0">
      <selection activeCell="B68" sqref="B68:E69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82EB8-D84A-4A4F-A8E4-B69DA111D4E5}">
  <dimension ref="A1:J131"/>
  <sheetViews>
    <sheetView topLeftCell="A40" zoomScale="115" zoomScaleNormal="115" workbookViewId="0">
      <selection activeCell="C60" sqref="C60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45C64-AEFA-4A9F-8D34-1404520D48A4}">
  <dimension ref="A1:J131"/>
  <sheetViews>
    <sheetView topLeftCell="A37" zoomScale="115" zoomScaleNormal="115" workbookViewId="0">
      <selection activeCell="C58" sqref="C58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35F3A-9769-4449-A78F-B8E674A7E990}">
  <dimension ref="A1:J131"/>
  <sheetViews>
    <sheetView zoomScale="115" zoomScaleNormal="115" workbookViewId="0">
      <selection activeCell="E7" sqref="E7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F475C-4908-4196-851A-A6EBF5EC7C22}">
  <dimension ref="A1:J131"/>
  <sheetViews>
    <sheetView topLeftCell="A37" zoomScale="115" zoomScaleNormal="115" workbookViewId="0">
      <selection activeCell="B68" sqref="B68:E69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61137-3ADF-4765-817C-9461A9A2C778}">
  <dimension ref="A1:J131"/>
  <sheetViews>
    <sheetView topLeftCell="A37" zoomScale="115" zoomScaleNormal="115" workbookViewId="0">
      <selection activeCell="C70" sqref="C70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54AAD-4895-4FB5-871B-D6D7BE7F13C3}">
  <dimension ref="A1:J131"/>
  <sheetViews>
    <sheetView topLeftCell="A37" zoomScale="115" zoomScaleNormal="115" workbookViewId="0">
      <selection activeCell="B68" sqref="B68:E69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A2AA7-0610-43C4-A787-1219CBA69F64}">
  <dimension ref="A1:J131"/>
  <sheetViews>
    <sheetView topLeftCell="A37" zoomScale="115" zoomScaleNormal="115" workbookViewId="0">
      <selection activeCell="B68" sqref="B68:E69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A478C-8C04-4EA4-BDA2-3D29EBB65F8D}">
  <dimension ref="A1:J131"/>
  <sheetViews>
    <sheetView topLeftCell="A37" zoomScale="115" zoomScaleNormal="115" workbookViewId="0">
      <selection activeCell="B68" sqref="B68:E69"/>
    </sheetView>
  </sheetViews>
  <sheetFormatPr defaultColWidth="57.42578125" defaultRowHeight="11.25"/>
  <cols>
    <col min="1" max="1" width="2.42578125" style="5" customWidth="1"/>
    <col min="2" max="2" width="10" style="5" customWidth="1"/>
    <col min="3" max="3" width="58.42578125" style="5" bestFit="1" customWidth="1"/>
    <col min="4" max="4" width="13.28515625" style="5" customWidth="1"/>
    <col min="5" max="5" width="68" style="5" customWidth="1"/>
    <col min="6" max="9" width="12.7109375" style="5" customWidth="1"/>
    <col min="10" max="10" width="2.140625" style="5" customWidth="1"/>
    <col min="11" max="16384" width="57.42578125" style="5"/>
  </cols>
  <sheetData>
    <row r="1" spans="1:10">
      <c r="A1" s="26"/>
      <c r="B1" s="26"/>
      <c r="C1" s="26"/>
      <c r="D1" s="26"/>
      <c r="E1" s="26"/>
      <c r="F1" s="26"/>
      <c r="G1" s="26"/>
      <c r="H1" s="26"/>
      <c r="I1" s="26"/>
      <c r="J1" s="26"/>
    </row>
    <row r="2" spans="1:10" ht="24.75" customHeight="1">
      <c r="A2" s="26"/>
      <c r="B2" s="75" t="s">
        <v>0</v>
      </c>
      <c r="C2" s="75"/>
      <c r="D2" s="75"/>
      <c r="E2" s="70" t="s">
        <v>1</v>
      </c>
      <c r="F2" s="69" t="s">
        <v>2</v>
      </c>
      <c r="G2" s="69"/>
      <c r="H2" s="16">
        <v>1</v>
      </c>
      <c r="I2" s="27"/>
      <c r="J2" s="26"/>
    </row>
    <row r="3" spans="1:10" ht="24.75" customHeight="1">
      <c r="A3" s="26"/>
      <c r="B3" s="75"/>
      <c r="C3" s="75"/>
      <c r="D3" s="75"/>
      <c r="E3" s="70"/>
      <c r="F3" s="69" t="s">
        <v>3</v>
      </c>
      <c r="G3" s="69"/>
      <c r="H3" s="17">
        <v>2</v>
      </c>
      <c r="I3" s="27"/>
      <c r="J3" s="26"/>
    </row>
    <row r="4" spans="1:10" ht="24.75" customHeight="1">
      <c r="A4" s="26"/>
      <c r="B4" s="75"/>
      <c r="C4" s="75"/>
      <c r="D4" s="75"/>
      <c r="E4" s="70"/>
      <c r="F4" s="69" t="s">
        <v>4</v>
      </c>
      <c r="G4" s="69"/>
      <c r="H4" s="18">
        <v>3</v>
      </c>
      <c r="I4" s="27"/>
      <c r="J4" s="26"/>
    </row>
    <row r="5" spans="1:10" ht="24.75" customHeight="1">
      <c r="A5" s="26"/>
      <c r="B5" s="75"/>
      <c r="C5" s="75"/>
      <c r="D5" s="75"/>
      <c r="E5" s="70"/>
      <c r="F5" s="69" t="s">
        <v>5</v>
      </c>
      <c r="G5" s="69"/>
      <c r="H5" s="19">
        <v>4</v>
      </c>
      <c r="I5" s="27"/>
      <c r="J5" s="26"/>
    </row>
    <row r="6" spans="1:10" ht="6.75" customHeight="1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0" s="56" customFormat="1" ht="37.5" customHeight="1">
      <c r="A7" s="53"/>
      <c r="B7" s="54" t="s">
        <v>6</v>
      </c>
      <c r="C7" s="57"/>
      <c r="D7" s="54" t="s">
        <v>7</v>
      </c>
      <c r="E7" s="57"/>
      <c r="F7" s="54" t="s">
        <v>8</v>
      </c>
      <c r="G7" s="57"/>
      <c r="H7" s="54" t="s">
        <v>9</v>
      </c>
      <c r="I7" s="57"/>
      <c r="J7" s="55"/>
    </row>
    <row r="8" spans="1:10" s="15" customFormat="1" ht="6.75" customHeight="1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s="15" customFormat="1" ht="12.75">
      <c r="A9" s="27"/>
      <c r="B9" s="42"/>
      <c r="C9" s="76" t="s">
        <v>10</v>
      </c>
      <c r="D9" s="76"/>
      <c r="E9" s="66" t="s">
        <v>11</v>
      </c>
      <c r="F9" s="66" t="s">
        <v>12</v>
      </c>
      <c r="G9" s="66" t="s">
        <v>13</v>
      </c>
      <c r="H9" s="66" t="s">
        <v>14</v>
      </c>
      <c r="I9" s="66" t="s">
        <v>15</v>
      </c>
      <c r="J9" s="27"/>
    </row>
    <row r="10" spans="1:10" s="15" customFormat="1" ht="1.5" customHeight="1">
      <c r="A10" s="27"/>
      <c r="B10" s="42"/>
      <c r="C10" s="27"/>
      <c r="D10" s="27"/>
      <c r="E10" s="27"/>
      <c r="F10" s="27"/>
      <c r="G10" s="27"/>
      <c r="H10" s="27"/>
      <c r="I10" s="27"/>
      <c r="J10" s="27"/>
    </row>
    <row r="11" spans="1:10" s="62" customFormat="1" ht="14.25" customHeight="1">
      <c r="A11" s="61"/>
      <c r="B11" s="77" t="s">
        <v>16</v>
      </c>
      <c r="C11" s="80" t="s">
        <v>17</v>
      </c>
      <c r="D11" s="81"/>
      <c r="E11" s="81"/>
      <c r="F11" s="81"/>
      <c r="G11" s="81"/>
      <c r="H11" s="81"/>
      <c r="I11" s="82"/>
      <c r="J11" s="61"/>
    </row>
    <row r="12" spans="1:10">
      <c r="A12" s="26"/>
      <c r="B12" s="77"/>
      <c r="C12" s="69" t="s">
        <v>18</v>
      </c>
      <c r="D12" s="69"/>
      <c r="E12" s="63" t="s">
        <v>19</v>
      </c>
      <c r="F12" s="7">
        <v>0.2</v>
      </c>
      <c r="G12" s="8">
        <v>4</v>
      </c>
      <c r="H12" s="58"/>
      <c r="I12" s="20">
        <f>G12*(H12/4)</f>
        <v>0</v>
      </c>
      <c r="J12" s="26"/>
    </row>
    <row r="13" spans="1:10">
      <c r="A13" s="26"/>
      <c r="B13" s="77"/>
      <c r="C13" s="69"/>
      <c r="D13" s="69"/>
      <c r="E13" s="64" t="s">
        <v>20</v>
      </c>
      <c r="F13" s="7">
        <v>0.2</v>
      </c>
      <c r="G13" s="8">
        <v>4</v>
      </c>
      <c r="H13" s="58"/>
      <c r="I13" s="20">
        <f t="shared" ref="I13:I15" si="0">G13*(H13/4)</f>
        <v>0</v>
      </c>
      <c r="J13" s="26"/>
    </row>
    <row r="14" spans="1:10">
      <c r="A14" s="26"/>
      <c r="B14" s="77"/>
      <c r="C14" s="69" t="s">
        <v>21</v>
      </c>
      <c r="D14" s="69"/>
      <c r="E14" s="64" t="s">
        <v>22</v>
      </c>
      <c r="F14" s="7">
        <v>0.2</v>
      </c>
      <c r="G14" s="8">
        <v>4</v>
      </c>
      <c r="H14" s="58"/>
      <c r="I14" s="20">
        <f t="shared" si="0"/>
        <v>0</v>
      </c>
      <c r="J14" s="26"/>
    </row>
    <row r="15" spans="1:10">
      <c r="A15" s="26"/>
      <c r="B15" s="77"/>
      <c r="C15" s="69"/>
      <c r="D15" s="69"/>
      <c r="E15" s="64" t="s">
        <v>23</v>
      </c>
      <c r="F15" s="7">
        <v>0.4</v>
      </c>
      <c r="G15" s="8">
        <v>8</v>
      </c>
      <c r="H15" s="58"/>
      <c r="I15" s="20">
        <f t="shared" si="0"/>
        <v>0</v>
      </c>
      <c r="J15" s="26"/>
    </row>
    <row r="16" spans="1:10" ht="15" customHeight="1">
      <c r="A16" s="26"/>
      <c r="B16" s="77"/>
      <c r="C16" s="90" t="s">
        <v>24</v>
      </c>
      <c r="D16" s="91"/>
      <c r="E16" s="92"/>
      <c r="F16" s="7">
        <v>1</v>
      </c>
      <c r="G16" s="8">
        <f>SUM(G12:G15)</f>
        <v>20</v>
      </c>
      <c r="H16" s="52"/>
      <c r="I16" s="8">
        <f>SUM(I12:I15)</f>
        <v>0</v>
      </c>
      <c r="J16" s="26"/>
    </row>
    <row r="17" spans="1:10" s="15" customFormat="1" ht="1.5" customHeight="1">
      <c r="A17" s="27"/>
      <c r="B17" s="39"/>
      <c r="C17" s="27"/>
      <c r="D17" s="27"/>
      <c r="E17" s="41"/>
      <c r="F17" s="40"/>
      <c r="G17" s="36"/>
      <c r="H17" s="36"/>
      <c r="I17" s="36"/>
      <c r="J17" s="27"/>
    </row>
    <row r="18" spans="1:10" s="62" customFormat="1" ht="14.25" customHeight="1">
      <c r="A18" s="61"/>
      <c r="B18" s="73" t="s">
        <v>25</v>
      </c>
      <c r="C18" s="80" t="s">
        <v>26</v>
      </c>
      <c r="D18" s="81"/>
      <c r="E18" s="81"/>
      <c r="F18" s="81"/>
      <c r="G18" s="81"/>
      <c r="H18" s="81"/>
      <c r="I18" s="82"/>
      <c r="J18" s="61"/>
    </row>
    <row r="19" spans="1:10">
      <c r="A19" s="26"/>
      <c r="B19" s="73"/>
      <c r="C19" s="69" t="s">
        <v>18</v>
      </c>
      <c r="D19" s="69"/>
      <c r="E19" s="9" t="s">
        <v>19</v>
      </c>
      <c r="F19" s="7">
        <v>0.2</v>
      </c>
      <c r="G19" s="8">
        <v>4</v>
      </c>
      <c r="H19" s="58"/>
      <c r="I19" s="20">
        <f t="shared" ref="I19:I22" si="1">G19*(H19/4)</f>
        <v>0</v>
      </c>
      <c r="J19" s="26"/>
    </row>
    <row r="20" spans="1:10">
      <c r="A20" s="26"/>
      <c r="B20" s="73"/>
      <c r="C20" s="69" t="s">
        <v>27</v>
      </c>
      <c r="D20" s="69"/>
      <c r="E20" s="10" t="s">
        <v>28</v>
      </c>
      <c r="F20" s="7">
        <v>0.25</v>
      </c>
      <c r="G20" s="8">
        <v>5</v>
      </c>
      <c r="H20" s="58"/>
      <c r="I20" s="20">
        <f t="shared" si="1"/>
        <v>0</v>
      </c>
      <c r="J20" s="26"/>
    </row>
    <row r="21" spans="1:10">
      <c r="A21" s="26"/>
      <c r="B21" s="73"/>
      <c r="C21" s="69" t="s">
        <v>29</v>
      </c>
      <c r="D21" s="69"/>
      <c r="E21" s="10" t="s">
        <v>30</v>
      </c>
      <c r="F21" s="7">
        <v>0.25</v>
      </c>
      <c r="G21" s="8">
        <v>5</v>
      </c>
      <c r="H21" s="58"/>
      <c r="I21" s="20">
        <f t="shared" si="1"/>
        <v>0</v>
      </c>
      <c r="J21" s="26"/>
    </row>
    <row r="22" spans="1:10">
      <c r="A22" s="26"/>
      <c r="B22" s="73"/>
      <c r="C22" s="69"/>
      <c r="D22" s="69"/>
      <c r="E22" s="10" t="s">
        <v>31</v>
      </c>
      <c r="F22" s="7">
        <v>0.3</v>
      </c>
      <c r="G22" s="8">
        <v>6</v>
      </c>
      <c r="H22" s="58"/>
      <c r="I22" s="20">
        <f t="shared" si="1"/>
        <v>0</v>
      </c>
      <c r="J22" s="26"/>
    </row>
    <row r="23" spans="1:10" ht="15" customHeight="1">
      <c r="A23" s="26"/>
      <c r="B23" s="73"/>
      <c r="C23" s="87" t="s">
        <v>24</v>
      </c>
      <c r="D23" s="88"/>
      <c r="E23" s="89"/>
      <c r="F23" s="7">
        <v>1</v>
      </c>
      <c r="G23" s="8">
        <f>SUM(G19:G22)</f>
        <v>20</v>
      </c>
      <c r="H23" s="52"/>
      <c r="I23" s="8">
        <f t="shared" ref="I23" si="2">SUM(I19:I22)</f>
        <v>0</v>
      </c>
      <c r="J23" s="26"/>
    </row>
    <row r="24" spans="1:10" s="15" customFormat="1" ht="1.5" customHeight="1">
      <c r="A24" s="27"/>
      <c r="B24" s="39"/>
      <c r="C24" s="27"/>
      <c r="D24" s="27"/>
      <c r="E24" s="27"/>
      <c r="F24" s="40"/>
      <c r="G24" s="36"/>
      <c r="H24" s="36"/>
      <c r="I24" s="36"/>
      <c r="J24" s="27"/>
    </row>
    <row r="25" spans="1:10" s="62" customFormat="1" ht="14.25" customHeight="1">
      <c r="A25" s="61"/>
      <c r="B25" s="74" t="s">
        <v>32</v>
      </c>
      <c r="C25" s="80" t="s">
        <v>33</v>
      </c>
      <c r="D25" s="81"/>
      <c r="E25" s="81"/>
      <c r="F25" s="81"/>
      <c r="G25" s="81"/>
      <c r="H25" s="81"/>
      <c r="I25" s="82"/>
      <c r="J25" s="61"/>
    </row>
    <row r="26" spans="1:10">
      <c r="A26" s="26"/>
      <c r="B26" s="74"/>
      <c r="C26" s="69" t="s">
        <v>29</v>
      </c>
      <c r="D26" s="69"/>
      <c r="E26" s="11" t="s">
        <v>34</v>
      </c>
      <c r="F26" s="7">
        <v>0.1</v>
      </c>
      <c r="G26" s="8">
        <v>2</v>
      </c>
      <c r="H26" s="58"/>
      <c r="I26" s="20">
        <f t="shared" ref="I26:I33" si="3">G26*(H26/4)</f>
        <v>0</v>
      </c>
      <c r="J26" s="26"/>
    </row>
    <row r="27" spans="1:10">
      <c r="A27" s="26"/>
      <c r="B27" s="74"/>
      <c r="C27" s="69"/>
      <c r="D27" s="69"/>
      <c r="E27" s="10" t="s">
        <v>35</v>
      </c>
      <c r="F27" s="7">
        <v>0.1</v>
      </c>
      <c r="G27" s="8">
        <v>2</v>
      </c>
      <c r="H27" s="58"/>
      <c r="I27" s="20">
        <f t="shared" si="3"/>
        <v>0</v>
      </c>
      <c r="J27" s="26"/>
    </row>
    <row r="28" spans="1:10">
      <c r="A28" s="26"/>
      <c r="B28" s="74"/>
      <c r="C28" s="69"/>
      <c r="D28" s="69"/>
      <c r="E28" s="10" t="s">
        <v>30</v>
      </c>
      <c r="F28" s="7">
        <v>0.1</v>
      </c>
      <c r="G28" s="8">
        <v>2</v>
      </c>
      <c r="H28" s="58"/>
      <c r="I28" s="20">
        <f t="shared" si="3"/>
        <v>0</v>
      </c>
      <c r="J28" s="26"/>
    </row>
    <row r="29" spans="1:10">
      <c r="A29" s="26"/>
      <c r="B29" s="74"/>
      <c r="C29" s="69"/>
      <c r="D29" s="69"/>
      <c r="E29" s="10" t="s">
        <v>31</v>
      </c>
      <c r="F29" s="7">
        <v>0.4</v>
      </c>
      <c r="G29" s="8">
        <v>8</v>
      </c>
      <c r="H29" s="58"/>
      <c r="I29" s="20">
        <f t="shared" si="3"/>
        <v>0</v>
      </c>
      <c r="J29" s="26"/>
    </row>
    <row r="30" spans="1:10">
      <c r="A30" s="26"/>
      <c r="B30" s="74"/>
      <c r="C30" s="69" t="s">
        <v>36</v>
      </c>
      <c r="D30" s="69"/>
      <c r="E30" s="10" t="s">
        <v>37</v>
      </c>
      <c r="F30" s="7">
        <v>0.05</v>
      </c>
      <c r="G30" s="8">
        <v>1</v>
      </c>
      <c r="H30" s="58"/>
      <c r="I30" s="20">
        <f t="shared" si="3"/>
        <v>0</v>
      </c>
      <c r="J30" s="26"/>
    </row>
    <row r="31" spans="1:10" ht="11.25" customHeight="1">
      <c r="A31" s="26"/>
      <c r="B31" s="74"/>
      <c r="C31" s="69"/>
      <c r="D31" s="69"/>
      <c r="E31" s="10" t="s">
        <v>38</v>
      </c>
      <c r="F31" s="7">
        <v>0.1</v>
      </c>
      <c r="G31" s="8">
        <v>2</v>
      </c>
      <c r="H31" s="58"/>
      <c r="I31" s="20">
        <f t="shared" si="3"/>
        <v>0</v>
      </c>
      <c r="J31" s="26"/>
    </row>
    <row r="32" spans="1:10">
      <c r="A32" s="26"/>
      <c r="B32" s="74"/>
      <c r="C32" s="69"/>
      <c r="D32" s="69"/>
      <c r="E32" s="10" t="s">
        <v>39</v>
      </c>
      <c r="F32" s="7">
        <v>0.1</v>
      </c>
      <c r="G32" s="8">
        <v>2</v>
      </c>
      <c r="H32" s="58"/>
      <c r="I32" s="20">
        <f t="shared" si="3"/>
        <v>0</v>
      </c>
      <c r="J32" s="26"/>
    </row>
    <row r="33" spans="1:10">
      <c r="A33" s="26"/>
      <c r="B33" s="74"/>
      <c r="C33" s="69"/>
      <c r="D33" s="69"/>
      <c r="E33" s="10" t="s">
        <v>40</v>
      </c>
      <c r="F33" s="7">
        <v>0.05</v>
      </c>
      <c r="G33" s="8">
        <v>1</v>
      </c>
      <c r="H33" s="58"/>
      <c r="I33" s="20">
        <f t="shared" si="3"/>
        <v>0</v>
      </c>
      <c r="J33" s="26"/>
    </row>
    <row r="34" spans="1:10">
      <c r="A34" s="26"/>
      <c r="B34" s="74"/>
      <c r="C34" s="87" t="s">
        <v>24</v>
      </c>
      <c r="D34" s="88"/>
      <c r="E34" s="89"/>
      <c r="F34" s="7">
        <v>1</v>
      </c>
      <c r="G34" s="8">
        <f>SUM(G26:G33)</f>
        <v>20</v>
      </c>
      <c r="H34" s="52"/>
      <c r="I34" s="8">
        <f t="shared" ref="I34" si="4">SUM(I26:I33)</f>
        <v>0</v>
      </c>
      <c r="J34" s="26"/>
    </row>
    <row r="35" spans="1:10" s="15" customFormat="1" ht="1.5" customHeight="1">
      <c r="A35" s="27"/>
      <c r="B35" s="39"/>
      <c r="C35" s="27"/>
      <c r="D35" s="27"/>
      <c r="E35" s="27"/>
      <c r="F35" s="40"/>
      <c r="G35" s="36"/>
      <c r="H35" s="36"/>
      <c r="I35" s="36"/>
      <c r="J35" s="27"/>
    </row>
    <row r="36" spans="1:10" s="62" customFormat="1" ht="14.25" customHeight="1">
      <c r="A36" s="61"/>
      <c r="B36" s="71" t="s">
        <v>41</v>
      </c>
      <c r="C36" s="80" t="s">
        <v>42</v>
      </c>
      <c r="D36" s="81"/>
      <c r="E36" s="81"/>
      <c r="F36" s="81"/>
      <c r="G36" s="81"/>
      <c r="H36" s="81"/>
      <c r="I36" s="82"/>
      <c r="J36" s="61"/>
    </row>
    <row r="37" spans="1:10">
      <c r="A37" s="26"/>
      <c r="B37" s="71"/>
      <c r="C37" s="69" t="s">
        <v>43</v>
      </c>
      <c r="D37" s="69"/>
      <c r="E37" s="10" t="s">
        <v>22</v>
      </c>
      <c r="F37" s="7">
        <v>0.2</v>
      </c>
      <c r="G37" s="8">
        <v>4</v>
      </c>
      <c r="H37" s="58"/>
      <c r="I37" s="20">
        <f t="shared" ref="I37:I40" si="5">G37*(H37/4)</f>
        <v>0</v>
      </c>
      <c r="J37" s="26"/>
    </row>
    <row r="38" spans="1:10">
      <c r="A38" s="26"/>
      <c r="B38" s="71"/>
      <c r="C38" s="69"/>
      <c r="D38" s="69"/>
      <c r="E38" s="10" t="s">
        <v>44</v>
      </c>
      <c r="F38" s="7">
        <v>0.4</v>
      </c>
      <c r="G38" s="8">
        <v>8</v>
      </c>
      <c r="H38" s="58"/>
      <c r="I38" s="20">
        <f t="shared" si="5"/>
        <v>0</v>
      </c>
      <c r="J38" s="26"/>
    </row>
    <row r="39" spans="1:10">
      <c r="A39" s="26"/>
      <c r="B39" s="71"/>
      <c r="C39" s="69" t="s">
        <v>29</v>
      </c>
      <c r="D39" s="69"/>
      <c r="E39" s="10" t="s">
        <v>30</v>
      </c>
      <c r="F39" s="7">
        <v>0.3</v>
      </c>
      <c r="G39" s="8">
        <v>6</v>
      </c>
      <c r="H39" s="58"/>
      <c r="I39" s="20">
        <f t="shared" si="5"/>
        <v>0</v>
      </c>
      <c r="J39" s="26"/>
    </row>
    <row r="40" spans="1:10">
      <c r="A40" s="26"/>
      <c r="B40" s="71"/>
      <c r="C40" s="69"/>
      <c r="D40" s="69"/>
      <c r="E40" s="10" t="s">
        <v>31</v>
      </c>
      <c r="F40" s="7">
        <v>0.1</v>
      </c>
      <c r="G40" s="8">
        <v>2</v>
      </c>
      <c r="H40" s="58"/>
      <c r="I40" s="20">
        <f t="shared" si="5"/>
        <v>0</v>
      </c>
      <c r="J40" s="26"/>
    </row>
    <row r="41" spans="1:10">
      <c r="A41" s="26"/>
      <c r="B41" s="71"/>
      <c r="C41" s="69"/>
      <c r="D41" s="69"/>
      <c r="E41" s="43" t="s">
        <v>24</v>
      </c>
      <c r="F41" s="7">
        <v>1</v>
      </c>
      <c r="G41" s="8">
        <f>SUM(G37:G40)</f>
        <v>20</v>
      </c>
      <c r="H41" s="52"/>
      <c r="I41" s="8">
        <f t="shared" ref="I41" si="6">SUM(I37:I40)</f>
        <v>0</v>
      </c>
      <c r="J41" s="26"/>
    </row>
    <row r="42" spans="1:10" s="15" customFormat="1" ht="1.5" customHeight="1">
      <c r="A42" s="27"/>
      <c r="B42" s="39"/>
      <c r="C42" s="27"/>
      <c r="D42" s="27"/>
      <c r="E42" s="27"/>
      <c r="F42" s="40"/>
      <c r="G42" s="36"/>
      <c r="H42" s="36"/>
      <c r="I42" s="36"/>
      <c r="J42" s="27"/>
    </row>
    <row r="43" spans="1:10" s="62" customFormat="1" ht="14.25" customHeight="1">
      <c r="A43" s="61"/>
      <c r="B43" s="72" t="s">
        <v>45</v>
      </c>
      <c r="C43" s="80" t="s">
        <v>46</v>
      </c>
      <c r="D43" s="81"/>
      <c r="E43" s="81"/>
      <c r="F43" s="81"/>
      <c r="G43" s="81"/>
      <c r="H43" s="81"/>
      <c r="I43" s="82"/>
      <c r="J43" s="61"/>
    </row>
    <row r="44" spans="1:10">
      <c r="A44" s="26"/>
      <c r="B44" s="72"/>
      <c r="C44" s="69" t="s">
        <v>18</v>
      </c>
      <c r="D44" s="69"/>
      <c r="E44" s="9" t="s">
        <v>47</v>
      </c>
      <c r="F44" s="7">
        <v>0.1</v>
      </c>
      <c r="G44" s="8">
        <v>2</v>
      </c>
      <c r="H44" s="58"/>
      <c r="I44" s="20">
        <f t="shared" ref="I44:I49" si="7">G44*(H44/4)</f>
        <v>0</v>
      </c>
      <c r="J44" s="26"/>
    </row>
    <row r="45" spans="1:10">
      <c r="A45" s="26"/>
      <c r="B45" s="72"/>
      <c r="C45" s="69"/>
      <c r="D45" s="69"/>
      <c r="E45" s="6" t="s">
        <v>20</v>
      </c>
      <c r="F45" s="7">
        <v>0.2</v>
      </c>
      <c r="G45" s="8">
        <v>4</v>
      </c>
      <c r="H45" s="58"/>
      <c r="I45" s="20">
        <f t="shared" si="7"/>
        <v>0</v>
      </c>
      <c r="J45" s="26"/>
    </row>
    <row r="46" spans="1:10">
      <c r="A46" s="26"/>
      <c r="B46" s="72"/>
      <c r="C46" s="69" t="s">
        <v>48</v>
      </c>
      <c r="D46" s="69"/>
      <c r="E46" s="6" t="s">
        <v>49</v>
      </c>
      <c r="F46" s="7">
        <v>0.1</v>
      </c>
      <c r="G46" s="8">
        <v>2</v>
      </c>
      <c r="H46" s="58"/>
      <c r="I46" s="20">
        <f t="shared" si="7"/>
        <v>0</v>
      </c>
      <c r="J46" s="26"/>
    </row>
    <row r="47" spans="1:10">
      <c r="A47" s="26"/>
      <c r="B47" s="72"/>
      <c r="C47" s="69" t="s">
        <v>43</v>
      </c>
      <c r="D47" s="69"/>
      <c r="E47" s="6" t="s">
        <v>22</v>
      </c>
      <c r="F47" s="7">
        <v>0.2</v>
      </c>
      <c r="G47" s="8">
        <v>4</v>
      </c>
      <c r="H47" s="58"/>
      <c r="I47" s="20">
        <f t="shared" si="7"/>
        <v>0</v>
      </c>
      <c r="J47" s="26"/>
    </row>
    <row r="48" spans="1:10">
      <c r="A48" s="26"/>
      <c r="B48" s="72"/>
      <c r="C48" s="69"/>
      <c r="D48" s="69"/>
      <c r="E48" s="6" t="s">
        <v>44</v>
      </c>
      <c r="F48" s="7">
        <v>0.3</v>
      </c>
      <c r="G48" s="8">
        <v>6</v>
      </c>
      <c r="H48" s="58"/>
      <c r="I48" s="20">
        <f t="shared" si="7"/>
        <v>0</v>
      </c>
      <c r="J48" s="26"/>
    </row>
    <row r="49" spans="1:10">
      <c r="A49" s="26"/>
      <c r="B49" s="72"/>
      <c r="C49" s="69"/>
      <c r="D49" s="69"/>
      <c r="E49" s="6" t="s">
        <v>50</v>
      </c>
      <c r="F49" s="7">
        <v>0.1</v>
      </c>
      <c r="G49" s="8">
        <v>2</v>
      </c>
      <c r="H49" s="58"/>
      <c r="I49" s="20">
        <f t="shared" si="7"/>
        <v>0</v>
      </c>
      <c r="J49" s="26"/>
    </row>
    <row r="50" spans="1:10">
      <c r="A50" s="26"/>
      <c r="B50" s="72"/>
      <c r="C50" s="87" t="s">
        <v>24</v>
      </c>
      <c r="D50" s="88"/>
      <c r="E50" s="89"/>
      <c r="F50" s="7">
        <v>1</v>
      </c>
      <c r="G50" s="8">
        <f>SUM(G44:G49)</f>
        <v>20</v>
      </c>
      <c r="H50" s="52"/>
      <c r="I50" s="8">
        <f t="shared" ref="I50" si="8">SUM(I44:I49)</f>
        <v>0</v>
      </c>
      <c r="J50" s="26"/>
    </row>
    <row r="51" spans="1:10" s="15" customFormat="1" ht="1.5" customHeight="1">
      <c r="A51" s="27"/>
      <c r="B51" s="39"/>
      <c r="C51" s="27"/>
      <c r="D51" s="27"/>
      <c r="E51" s="27"/>
      <c r="F51" s="40"/>
      <c r="G51" s="36"/>
      <c r="H51" s="36"/>
      <c r="I51" s="36"/>
      <c r="J51" s="27"/>
    </row>
    <row r="52" spans="1:10" s="62" customFormat="1" ht="14.25" customHeight="1">
      <c r="A52" s="61"/>
      <c r="B52" s="68" t="s">
        <v>51</v>
      </c>
      <c r="C52" s="80" t="s">
        <v>52</v>
      </c>
      <c r="D52" s="81"/>
      <c r="E52" s="81"/>
      <c r="F52" s="81"/>
      <c r="G52" s="81"/>
      <c r="H52" s="81"/>
      <c r="I52" s="82"/>
      <c r="J52" s="61"/>
    </row>
    <row r="53" spans="1:10">
      <c r="A53" s="26"/>
      <c r="B53" s="68"/>
      <c r="C53" s="69" t="s">
        <v>18</v>
      </c>
      <c r="D53" s="69"/>
      <c r="E53" s="9" t="s">
        <v>19</v>
      </c>
      <c r="F53" s="7">
        <v>0.2</v>
      </c>
      <c r="G53" s="8">
        <v>4</v>
      </c>
      <c r="H53" s="58"/>
      <c r="I53" s="20">
        <f t="shared" ref="I53:I55" si="9">G53*(H53/4)</f>
        <v>0</v>
      </c>
      <c r="J53" s="26"/>
    </row>
    <row r="54" spans="1:10">
      <c r="A54" s="26"/>
      <c r="B54" s="68"/>
      <c r="C54" s="69" t="s">
        <v>53</v>
      </c>
      <c r="D54" s="69"/>
      <c r="E54" s="10" t="s">
        <v>54</v>
      </c>
      <c r="F54" s="7">
        <v>0.6</v>
      </c>
      <c r="G54" s="8">
        <v>12</v>
      </c>
      <c r="H54" s="58"/>
      <c r="I54" s="20">
        <f t="shared" si="9"/>
        <v>0</v>
      </c>
      <c r="J54" s="26"/>
    </row>
    <row r="55" spans="1:10">
      <c r="A55" s="26"/>
      <c r="B55" s="68"/>
      <c r="C55" s="69" t="s">
        <v>55</v>
      </c>
      <c r="D55" s="69"/>
      <c r="E55" s="10" t="s">
        <v>38</v>
      </c>
      <c r="F55" s="7">
        <v>0.2</v>
      </c>
      <c r="G55" s="8">
        <v>4</v>
      </c>
      <c r="H55" s="58"/>
      <c r="I55" s="20">
        <f t="shared" si="9"/>
        <v>0</v>
      </c>
      <c r="J55" s="26"/>
    </row>
    <row r="56" spans="1:10" ht="15" customHeight="1">
      <c r="A56" s="26"/>
      <c r="B56" s="68"/>
      <c r="C56" s="87" t="s">
        <v>24</v>
      </c>
      <c r="D56" s="88"/>
      <c r="E56" s="89"/>
      <c r="F56" s="7">
        <v>1</v>
      </c>
      <c r="G56" s="8">
        <f>SUM(G53:G55)</f>
        <v>20</v>
      </c>
      <c r="H56" s="52"/>
      <c r="I56" s="8">
        <f t="shared" ref="I56" si="10">SUM(I53:I55)</f>
        <v>0</v>
      </c>
      <c r="J56" s="26"/>
    </row>
    <row r="57" spans="1:10" s="15" customFormat="1" ht="1.5" customHeight="1">
      <c r="A57" s="27"/>
      <c r="B57" s="35"/>
      <c r="C57" s="27"/>
      <c r="D57" s="27"/>
      <c r="E57" s="27"/>
      <c r="F57" s="27"/>
      <c r="G57" s="36"/>
      <c r="H57" s="37"/>
      <c r="I57" s="38"/>
      <c r="J57" s="27"/>
    </row>
    <row r="58" spans="1:10" ht="11.25" customHeight="1">
      <c r="A58" s="26"/>
      <c r="B58" s="26"/>
      <c r="C58" s="66" t="s">
        <v>56</v>
      </c>
      <c r="D58" s="66" t="s">
        <v>57</v>
      </c>
      <c r="E58" s="66" t="s">
        <v>58</v>
      </c>
      <c r="F58" s="66" t="s">
        <v>12</v>
      </c>
      <c r="G58" s="66" t="s">
        <v>59</v>
      </c>
      <c r="H58" s="66" t="s">
        <v>14</v>
      </c>
      <c r="I58" s="66" t="s">
        <v>60</v>
      </c>
      <c r="J58" s="26"/>
    </row>
    <row r="59" spans="1:10" s="15" customFormat="1" ht="1.5" customHeight="1">
      <c r="A59" s="27"/>
      <c r="B59" s="27"/>
      <c r="C59" s="50"/>
      <c r="D59" s="50"/>
      <c r="E59" s="50"/>
      <c r="F59" s="50"/>
      <c r="G59" s="50"/>
      <c r="H59" s="50"/>
      <c r="I59" s="50"/>
      <c r="J59" s="27"/>
    </row>
    <row r="60" spans="1:10">
      <c r="A60" s="26"/>
      <c r="B60" s="67" t="s">
        <v>61</v>
      </c>
      <c r="C60" s="44" t="s">
        <v>62</v>
      </c>
      <c r="D60" s="45">
        <v>3</v>
      </c>
      <c r="E60" s="46" t="s">
        <v>63</v>
      </c>
      <c r="F60" s="47">
        <v>0.2</v>
      </c>
      <c r="G60" s="48">
        <v>4</v>
      </c>
      <c r="H60" s="59"/>
      <c r="I60" s="49">
        <f t="shared" ref="I60:I65" si="11">G60*(H60/4)</f>
        <v>0</v>
      </c>
      <c r="J60" s="26"/>
    </row>
    <row r="61" spans="1:10">
      <c r="A61" s="26"/>
      <c r="B61" s="67"/>
      <c r="C61" s="1" t="s">
        <v>64</v>
      </c>
      <c r="D61" s="65">
        <v>2</v>
      </c>
      <c r="E61" s="4" t="s">
        <v>65</v>
      </c>
      <c r="F61" s="7">
        <v>0.2</v>
      </c>
      <c r="G61" s="21">
        <v>4</v>
      </c>
      <c r="H61" s="60"/>
      <c r="I61" s="20">
        <f t="shared" si="11"/>
        <v>0</v>
      </c>
      <c r="J61" s="26"/>
    </row>
    <row r="62" spans="1:10">
      <c r="A62" s="26"/>
      <c r="B62" s="67"/>
      <c r="C62" s="2" t="s">
        <v>66</v>
      </c>
      <c r="D62" s="65">
        <v>3</v>
      </c>
      <c r="E62" s="4" t="s">
        <v>67</v>
      </c>
      <c r="F62" s="7">
        <v>0.1</v>
      </c>
      <c r="G62" s="21">
        <v>2</v>
      </c>
      <c r="H62" s="60"/>
      <c r="I62" s="20">
        <f t="shared" si="11"/>
        <v>0</v>
      </c>
      <c r="J62" s="26"/>
    </row>
    <row r="63" spans="1:10">
      <c r="A63" s="26"/>
      <c r="B63" s="67"/>
      <c r="C63" s="2" t="s">
        <v>68</v>
      </c>
      <c r="D63" s="65">
        <v>3</v>
      </c>
      <c r="E63" s="4" t="s">
        <v>69</v>
      </c>
      <c r="F63" s="7">
        <v>0.1</v>
      </c>
      <c r="G63" s="21">
        <v>2</v>
      </c>
      <c r="H63" s="60"/>
      <c r="I63" s="20">
        <f t="shared" si="11"/>
        <v>0</v>
      </c>
      <c r="J63" s="26"/>
    </row>
    <row r="64" spans="1:10">
      <c r="A64" s="26"/>
      <c r="B64" s="67"/>
      <c r="C64" s="3" t="s">
        <v>70</v>
      </c>
      <c r="D64" s="65">
        <v>3</v>
      </c>
      <c r="E64" s="4" t="s">
        <v>71</v>
      </c>
      <c r="F64" s="7">
        <v>0.2</v>
      </c>
      <c r="G64" s="21">
        <v>4</v>
      </c>
      <c r="H64" s="60"/>
      <c r="I64" s="20">
        <f t="shared" si="11"/>
        <v>0</v>
      </c>
      <c r="J64" s="26"/>
    </row>
    <row r="65" spans="1:10">
      <c r="A65" s="26"/>
      <c r="B65" s="67"/>
      <c r="C65" s="3" t="s">
        <v>72</v>
      </c>
      <c r="D65" s="65">
        <v>3</v>
      </c>
      <c r="E65" s="4" t="s">
        <v>73</v>
      </c>
      <c r="F65" s="7">
        <v>0.2</v>
      </c>
      <c r="G65" s="21">
        <v>4</v>
      </c>
      <c r="H65" s="60"/>
      <c r="I65" s="20">
        <f t="shared" si="11"/>
        <v>0</v>
      </c>
      <c r="J65" s="26"/>
    </row>
    <row r="66" spans="1:10">
      <c r="A66" s="26"/>
      <c r="B66" s="67"/>
      <c r="C66" s="87" t="s">
        <v>24</v>
      </c>
      <c r="D66" s="88"/>
      <c r="E66" s="89"/>
      <c r="F66" s="7">
        <v>0.8</v>
      </c>
      <c r="G66" s="8">
        <f>SUM(G60:G65)</f>
        <v>20</v>
      </c>
      <c r="H66" s="51"/>
      <c r="I66" s="8">
        <f>SUM(I60:I65)</f>
        <v>0</v>
      </c>
      <c r="J66" s="26"/>
    </row>
    <row r="67" spans="1:10" ht="8.25" customHeight="1" thickBot="1">
      <c r="A67" s="26"/>
      <c r="B67" s="26"/>
      <c r="C67" s="26"/>
      <c r="D67" s="26"/>
      <c r="E67" s="26"/>
      <c r="F67" s="28"/>
      <c r="G67" s="28"/>
      <c r="H67" s="29"/>
      <c r="I67" s="30"/>
      <c r="J67" s="26"/>
    </row>
    <row r="68" spans="1:10" s="33" customFormat="1" ht="20.25" customHeight="1">
      <c r="A68" s="31"/>
      <c r="B68" s="83" t="s">
        <v>74</v>
      </c>
      <c r="C68" s="84"/>
      <c r="D68" s="84"/>
      <c r="E68" s="84"/>
      <c r="F68" s="78" t="s">
        <v>75</v>
      </c>
      <c r="G68" s="78"/>
      <c r="H68" s="78"/>
      <c r="I68" s="32">
        <f t="shared" ref="I68" si="12">+I66+I56+I50+I41+I34+I23+I16</f>
        <v>0</v>
      </c>
      <c r="J68" s="31"/>
    </row>
    <row r="69" spans="1:10" s="33" customFormat="1" ht="36.75" customHeight="1" thickBot="1">
      <c r="A69" s="31"/>
      <c r="B69" s="85"/>
      <c r="C69" s="86"/>
      <c r="D69" s="86"/>
      <c r="E69" s="86"/>
      <c r="F69" s="79" t="s">
        <v>76</v>
      </c>
      <c r="G69" s="79"/>
      <c r="H69" s="79"/>
      <c r="I69" s="34">
        <f>I68/7</f>
        <v>0</v>
      </c>
      <c r="J69" s="31"/>
    </row>
    <row r="70" spans="1:10">
      <c r="A70" s="22"/>
      <c r="B70" s="22"/>
      <c r="C70" s="22"/>
      <c r="D70" s="22"/>
      <c r="E70" s="22"/>
      <c r="F70" s="23"/>
      <c r="G70" s="23"/>
      <c r="H70" s="24"/>
      <c r="I70" s="25"/>
      <c r="J70" s="22"/>
    </row>
    <row r="71" spans="1:10">
      <c r="F71" s="12"/>
      <c r="G71" s="12"/>
      <c r="H71" s="13"/>
      <c r="I71" s="14"/>
    </row>
    <row r="72" spans="1:10">
      <c r="F72" s="12"/>
      <c r="G72" s="12"/>
      <c r="H72" s="13"/>
      <c r="I72" s="14"/>
    </row>
    <row r="73" spans="1:10">
      <c r="F73" s="12"/>
      <c r="G73" s="12"/>
      <c r="H73" s="13"/>
      <c r="I73" s="14"/>
    </row>
    <row r="74" spans="1:10">
      <c r="F74" s="12"/>
      <c r="G74" s="12"/>
      <c r="H74" s="13"/>
      <c r="I74" s="14"/>
    </row>
    <row r="75" spans="1:10">
      <c r="F75" s="12"/>
      <c r="G75" s="12"/>
      <c r="H75" s="13"/>
      <c r="I75" s="14"/>
    </row>
    <row r="76" spans="1:10">
      <c r="F76" s="12"/>
      <c r="G76" s="12"/>
      <c r="H76" s="13"/>
      <c r="I76" s="14"/>
    </row>
    <row r="77" spans="1:10">
      <c r="F77" s="12"/>
      <c r="G77" s="12"/>
      <c r="H77" s="13"/>
      <c r="I77" s="14"/>
    </row>
    <row r="78" spans="1:10">
      <c r="F78" s="12"/>
      <c r="G78" s="12"/>
      <c r="H78" s="13"/>
      <c r="I78" s="14"/>
    </row>
    <row r="79" spans="1:10">
      <c r="F79" s="12"/>
      <c r="G79" s="12"/>
      <c r="H79" s="13"/>
      <c r="I79" s="14"/>
    </row>
    <row r="80" spans="1:10">
      <c r="F80" s="12"/>
      <c r="G80" s="12"/>
      <c r="H80" s="13"/>
      <c r="I80" s="14"/>
    </row>
    <row r="81" spans="6:9">
      <c r="F81" s="12"/>
      <c r="G81" s="12"/>
      <c r="H81" s="13"/>
      <c r="I81" s="14"/>
    </row>
    <row r="82" spans="6:9">
      <c r="F82" s="12"/>
      <c r="G82" s="12"/>
      <c r="H82" s="13"/>
      <c r="I82" s="14"/>
    </row>
    <row r="83" spans="6:9">
      <c r="F83" s="12"/>
      <c r="G83" s="12"/>
      <c r="H83" s="13"/>
      <c r="I83" s="14"/>
    </row>
    <row r="84" spans="6:9">
      <c r="F84" s="12"/>
      <c r="G84" s="12"/>
      <c r="H84" s="13"/>
      <c r="I84" s="14"/>
    </row>
    <row r="85" spans="6:9">
      <c r="F85" s="12"/>
      <c r="G85" s="12"/>
      <c r="H85" s="13"/>
      <c r="I85" s="14"/>
    </row>
    <row r="86" spans="6:9">
      <c r="F86" s="12"/>
      <c r="G86" s="12"/>
      <c r="H86" s="13"/>
      <c r="I86" s="14"/>
    </row>
    <row r="87" spans="6:9">
      <c r="F87" s="12"/>
      <c r="G87" s="12"/>
      <c r="H87" s="13"/>
      <c r="I87" s="14"/>
    </row>
    <row r="88" spans="6:9">
      <c r="F88" s="12"/>
      <c r="G88" s="12"/>
      <c r="H88" s="13"/>
      <c r="I88" s="14"/>
    </row>
    <row r="89" spans="6:9">
      <c r="F89" s="12"/>
      <c r="G89" s="12"/>
      <c r="H89" s="13"/>
      <c r="I89" s="14"/>
    </row>
    <row r="90" spans="6:9">
      <c r="F90" s="12"/>
      <c r="G90" s="12"/>
      <c r="H90" s="13"/>
      <c r="I90" s="14"/>
    </row>
    <row r="91" spans="6:9">
      <c r="F91" s="12"/>
      <c r="G91" s="12"/>
      <c r="H91" s="13"/>
      <c r="I91" s="14"/>
    </row>
    <row r="92" spans="6:9">
      <c r="F92" s="12"/>
      <c r="G92" s="12"/>
      <c r="H92" s="13"/>
      <c r="I92" s="14"/>
    </row>
    <row r="93" spans="6:9">
      <c r="F93" s="12"/>
      <c r="G93" s="12"/>
      <c r="H93" s="13"/>
      <c r="I93" s="14"/>
    </row>
    <row r="94" spans="6:9">
      <c r="F94" s="12"/>
      <c r="G94" s="12"/>
      <c r="H94" s="13"/>
      <c r="I94" s="14"/>
    </row>
    <row r="95" spans="6:9">
      <c r="F95" s="12"/>
      <c r="G95" s="12"/>
      <c r="H95" s="13"/>
      <c r="I95" s="14"/>
    </row>
    <row r="96" spans="6:9">
      <c r="F96" s="12"/>
      <c r="G96" s="12"/>
      <c r="H96" s="13"/>
      <c r="I96" s="14"/>
    </row>
    <row r="97" spans="6:9">
      <c r="F97" s="12"/>
      <c r="G97" s="12"/>
      <c r="H97" s="13"/>
      <c r="I97" s="14"/>
    </row>
    <row r="98" spans="6:9">
      <c r="F98" s="12"/>
      <c r="G98" s="12"/>
      <c r="H98" s="13"/>
      <c r="I98" s="14"/>
    </row>
    <row r="99" spans="6:9">
      <c r="F99" s="12"/>
      <c r="G99" s="12"/>
      <c r="H99" s="13"/>
      <c r="I99" s="14"/>
    </row>
    <row r="100" spans="6:9">
      <c r="F100" s="12"/>
      <c r="G100" s="12"/>
      <c r="H100" s="13"/>
      <c r="I100" s="14"/>
    </row>
    <row r="101" spans="6:9">
      <c r="F101" s="12"/>
      <c r="G101" s="12"/>
      <c r="H101" s="13"/>
      <c r="I101" s="14"/>
    </row>
    <row r="102" spans="6:9">
      <c r="F102" s="12"/>
      <c r="G102" s="12"/>
      <c r="H102" s="13"/>
      <c r="I102" s="14"/>
    </row>
    <row r="103" spans="6:9">
      <c r="F103" s="12"/>
      <c r="G103" s="12"/>
      <c r="H103" s="13"/>
      <c r="I103" s="14"/>
    </row>
    <row r="104" spans="6:9">
      <c r="F104" s="12"/>
      <c r="G104" s="12"/>
      <c r="H104" s="13"/>
      <c r="I104" s="14"/>
    </row>
    <row r="105" spans="6:9">
      <c r="F105" s="12"/>
      <c r="G105" s="12"/>
      <c r="H105" s="13"/>
      <c r="I105" s="14"/>
    </row>
    <row r="106" spans="6:9">
      <c r="F106" s="12"/>
      <c r="G106" s="12"/>
      <c r="H106" s="13"/>
      <c r="I106" s="14"/>
    </row>
    <row r="107" spans="6:9">
      <c r="F107" s="12"/>
      <c r="G107" s="12"/>
      <c r="H107" s="13"/>
      <c r="I107" s="14"/>
    </row>
    <row r="108" spans="6:9">
      <c r="F108" s="12"/>
      <c r="G108" s="12"/>
      <c r="H108" s="13"/>
      <c r="I108" s="14"/>
    </row>
    <row r="109" spans="6:9">
      <c r="F109" s="12"/>
      <c r="G109" s="12"/>
      <c r="H109" s="13"/>
      <c r="I109" s="14"/>
    </row>
    <row r="110" spans="6:9">
      <c r="F110" s="12"/>
      <c r="G110" s="12"/>
      <c r="H110" s="13"/>
      <c r="I110" s="14"/>
    </row>
    <row r="111" spans="6:9">
      <c r="F111" s="12"/>
      <c r="G111" s="12"/>
      <c r="H111" s="13"/>
      <c r="I111" s="14"/>
    </row>
    <row r="112" spans="6:9">
      <c r="F112" s="12"/>
      <c r="G112" s="12"/>
      <c r="H112" s="13"/>
      <c r="I112" s="14"/>
    </row>
    <row r="113" spans="6:9">
      <c r="F113" s="12"/>
      <c r="G113" s="12"/>
      <c r="H113" s="13"/>
      <c r="I113" s="14"/>
    </row>
    <row r="114" spans="6:9">
      <c r="F114" s="12"/>
      <c r="G114" s="12"/>
      <c r="H114" s="13"/>
      <c r="I114" s="14"/>
    </row>
    <row r="115" spans="6:9">
      <c r="F115" s="12"/>
      <c r="G115" s="12"/>
      <c r="H115" s="13"/>
      <c r="I115" s="14"/>
    </row>
    <row r="116" spans="6:9">
      <c r="F116" s="12"/>
      <c r="G116" s="12"/>
      <c r="H116" s="13"/>
      <c r="I116" s="14"/>
    </row>
    <row r="117" spans="6:9">
      <c r="F117" s="12"/>
      <c r="G117" s="12"/>
      <c r="H117" s="13"/>
      <c r="I117" s="14"/>
    </row>
    <row r="118" spans="6:9">
      <c r="F118" s="12"/>
      <c r="G118" s="12"/>
      <c r="H118" s="13"/>
      <c r="I118" s="14"/>
    </row>
    <row r="119" spans="6:9">
      <c r="F119" s="12"/>
      <c r="G119" s="12"/>
      <c r="H119" s="13"/>
      <c r="I119" s="14"/>
    </row>
    <row r="120" spans="6:9">
      <c r="F120" s="12"/>
      <c r="G120" s="12"/>
      <c r="H120" s="13"/>
      <c r="I120" s="14"/>
    </row>
    <row r="121" spans="6:9">
      <c r="F121" s="12"/>
      <c r="G121" s="12"/>
      <c r="H121" s="13"/>
      <c r="I121" s="14"/>
    </row>
    <row r="122" spans="6:9">
      <c r="F122" s="12"/>
      <c r="G122" s="12"/>
      <c r="H122" s="13"/>
      <c r="I122" s="14"/>
    </row>
    <row r="123" spans="6:9">
      <c r="F123" s="12"/>
      <c r="G123" s="12"/>
      <c r="H123" s="13"/>
      <c r="I123" s="14"/>
    </row>
    <row r="124" spans="6:9">
      <c r="F124" s="12"/>
      <c r="G124" s="12"/>
      <c r="H124" s="13"/>
      <c r="I124" s="14"/>
    </row>
    <row r="125" spans="6:9">
      <c r="F125" s="12"/>
      <c r="G125" s="12"/>
      <c r="H125" s="13"/>
      <c r="I125" s="14"/>
    </row>
    <row r="126" spans="6:9">
      <c r="F126" s="12"/>
      <c r="G126" s="12"/>
      <c r="H126" s="12"/>
    </row>
    <row r="127" spans="6:9">
      <c r="F127" s="12"/>
      <c r="G127" s="12"/>
      <c r="H127" s="12"/>
    </row>
    <row r="128" spans="6:9">
      <c r="F128" s="12"/>
      <c r="G128" s="12"/>
      <c r="H128" s="12"/>
    </row>
    <row r="129" spans="6:8">
      <c r="F129" s="12"/>
      <c r="G129" s="12"/>
      <c r="H129" s="12"/>
    </row>
    <row r="130" spans="6:8">
      <c r="F130" s="12"/>
      <c r="G130" s="12"/>
      <c r="H130" s="12"/>
    </row>
    <row r="131" spans="6:8">
      <c r="F131" s="12"/>
      <c r="G131" s="12"/>
      <c r="H131" s="12"/>
    </row>
  </sheetData>
  <sheetProtection sheet="1" objects="1" scenarios="1"/>
  <mergeCells count="45">
    <mergeCell ref="B2:D5"/>
    <mergeCell ref="E2:E5"/>
    <mergeCell ref="F2:G2"/>
    <mergeCell ref="F3:G3"/>
    <mergeCell ref="F4:G4"/>
    <mergeCell ref="F5:G5"/>
    <mergeCell ref="C9:D9"/>
    <mergeCell ref="B11:B16"/>
    <mergeCell ref="C11:I11"/>
    <mergeCell ref="C12:D13"/>
    <mergeCell ref="C14:D15"/>
    <mergeCell ref="C16:E16"/>
    <mergeCell ref="B18:B23"/>
    <mergeCell ref="C18:I18"/>
    <mergeCell ref="C19:D19"/>
    <mergeCell ref="C20:D20"/>
    <mergeCell ref="C21:D22"/>
    <mergeCell ref="C23:E23"/>
    <mergeCell ref="B36:B41"/>
    <mergeCell ref="C36:I36"/>
    <mergeCell ref="C37:D38"/>
    <mergeCell ref="C39:D40"/>
    <mergeCell ref="C41:D41"/>
    <mergeCell ref="B25:B34"/>
    <mergeCell ref="C25:I25"/>
    <mergeCell ref="C26:D29"/>
    <mergeCell ref="C30:D33"/>
    <mergeCell ref="C34:E34"/>
    <mergeCell ref="B43:B50"/>
    <mergeCell ref="C43:I43"/>
    <mergeCell ref="C44:D45"/>
    <mergeCell ref="C46:D46"/>
    <mergeCell ref="C47:D49"/>
    <mergeCell ref="C50:E50"/>
    <mergeCell ref="B52:B56"/>
    <mergeCell ref="C52:I52"/>
    <mergeCell ref="C53:D53"/>
    <mergeCell ref="C54:D54"/>
    <mergeCell ref="C55:D55"/>
    <mergeCell ref="C56:E56"/>
    <mergeCell ref="B60:B66"/>
    <mergeCell ref="C66:E66"/>
    <mergeCell ref="B68:E69"/>
    <mergeCell ref="F68:H68"/>
    <mergeCell ref="F69:H69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QUESNELM</dc:creator>
  <cp:keywords/>
  <dc:description/>
  <cp:lastModifiedBy>Quesnel</cp:lastModifiedBy>
  <cp:revision/>
  <dcterms:created xsi:type="dcterms:W3CDTF">2021-06-04T17:56:50Z</dcterms:created>
  <dcterms:modified xsi:type="dcterms:W3CDTF">2021-06-06T19:12:05Z</dcterms:modified>
  <cp:category/>
  <cp:contentStatus/>
</cp:coreProperties>
</file>